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6625343-9F92-4A6E-90E8-CAE1B908B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F195" i="1"/>
  <c r="F196" i="1"/>
  <c r="H195" i="1"/>
  <c r="I195" i="1"/>
  <c r="G196" i="1"/>
  <c r="I196" i="1"/>
  <c r="J196" i="1"/>
  <c r="H196" i="1"/>
</calcChain>
</file>

<file path=xl/sharedStrings.xml><?xml version="1.0" encoding="utf-8"?>
<sst xmlns="http://schemas.openxmlformats.org/spreadsheetml/2006/main" count="234" uniqueCount="64">
  <si>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</si>
  <si>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</si>
  <si>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</si>
  <si>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</si>
  <si>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</si>
  <si>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</si>
  <si>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</si>
  <si>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</si>
  <si>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</si>
  <si>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</si>
  <si>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</si>
  <si>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</si>
  <si>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</si>
  <si>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</si>
  <si>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</si>
  <si>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</si>
  <si>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</si>
  <si>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</si>
  <si>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</si>
  <si>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</si>
  <si>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</si>
  <si>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</si>
  <si>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</si>
  <si>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</si>
  <si>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</si>
  <si>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</si>
  <si>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</si>
  <si>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</si>
  <si>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</si>
  <si>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</si>
  <si>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</si>
  <si>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</si>
  <si>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</si>
  <si>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</si>
  <si>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</si>
  <si>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</si>
  <si>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</si>
  <si>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</si>
  <si>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</si>
  <si>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МБОУ "СОШ№7 с. Ачхой-Мартан имени С.С. Гайрбекова</t>
  </si>
  <si>
    <t>Д.С. Хачукаева</t>
  </si>
  <si>
    <t xml:space="preserve">Мюсли с молоком </t>
  </si>
  <si>
    <t xml:space="preserve">Чай с лимоном </t>
  </si>
  <si>
    <t>Хлеб пшеничный</t>
  </si>
  <si>
    <t>ХБ</t>
  </si>
  <si>
    <t xml:space="preserve">Яблоко </t>
  </si>
  <si>
    <t xml:space="preserve">Каша рисовая с изюмом </t>
  </si>
  <si>
    <t xml:space="preserve">Чай с молоком или сливками </t>
  </si>
  <si>
    <t xml:space="preserve">Омлет с морковью </t>
  </si>
  <si>
    <t>хб</t>
  </si>
  <si>
    <t>Яблоко 	100	1,5	0,5	21	94,5</t>
  </si>
  <si>
    <t xml:space="preserve">Рис припущенный </t>
  </si>
  <si>
    <t>Хб</t>
  </si>
  <si>
    <t>Сосиски "Особые халяль"	100	9,5	13,5	2,74	170,46</t>
  </si>
  <si>
    <t xml:space="preserve">Каша гречневая </t>
  </si>
  <si>
    <t>Чай с лимоном 	200	0,03	0,1	9,5	39,02</t>
  </si>
  <si>
    <t>Хлеб пшеничный	75	5,92	0,75	36,22	176,25</t>
  </si>
  <si>
    <t xml:space="preserve">Греча отварная </t>
  </si>
  <si>
    <t xml:space="preserve">Суп молочный с макаронными изделиями </t>
  </si>
  <si>
    <t>Чай с молоком или сливками 	200	1,52	1,35	15,9	81,83</t>
  </si>
  <si>
    <t>Хлеб пшеничный	100	7,89	1	48,29	176,25</t>
  </si>
  <si>
    <t>Каша жидкая молочная из манной крупы</t>
  </si>
  <si>
    <t>Картофельное пюре 	150	4,05	6	8,7	105</t>
  </si>
  <si>
    <t>Сосиски "Особые халяль"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</si>
</sst>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9" sqref="L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/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8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>
        <v>81.25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14.77</v>
      </c>
      <c r="H13" s="19">
        <f t="shared" si="0"/>
        <v>6.85</v>
      </c>
      <c r="I13" s="19">
        <f t="shared" si="0"/>
        <v>93.24</v>
      </c>
      <c r="J13" s="19">
        <f t="shared" si="0"/>
        <v>494.63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510</v>
      </c>
      <c r="G24" s="32">
        <f t="shared" ref="G24:J24" si="4">G13+G23</f>
        <v>14.77</v>
      </c>
      <c r="H24" s="32">
        <f t="shared" si="4"/>
        <v>6.85</v>
      </c>
      <c r="I24" s="32">
        <f t="shared" si="4"/>
        <v>93.24</v>
      </c>
      <c r="J24" s="32">
        <f t="shared" si="4"/>
        <v>494.63</v>
      </c>
      <c r="K24" s="32"/>
      <c r="L24" s="32">
        <f t="shared" ref="L24" si="5">L13+L23</f>
        <v>81.25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46</v>
      </c>
      <c r="F25" s="55">
        <v>200</v>
      </c>
      <c r="G25" s="55">
        <v>6.09</v>
      </c>
      <c r="H25" s="55">
        <v>10.88</v>
      </c>
      <c r="I25" s="55">
        <v>47.99</v>
      </c>
      <c r="J25" s="55">
        <v>314.24</v>
      </c>
      <c r="K25" s="56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47</v>
      </c>
      <c r="F27" s="52">
        <v>200</v>
      </c>
      <c r="G27" s="52">
        <v>1.52</v>
      </c>
      <c r="H27" s="52">
        <v>1.35</v>
      </c>
      <c r="I27" s="52">
        <v>15.9</v>
      </c>
      <c r="J27" s="52">
        <v>81.83</v>
      </c>
      <c r="K27" s="53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51" t="s">
        <v>43</v>
      </c>
      <c r="F28" s="52">
        <v>100</v>
      </c>
      <c r="G28" s="52">
        <v>7.89</v>
      </c>
      <c r="H28" s="52">
        <v>1</v>
      </c>
      <c r="I28" s="52">
        <v>48.29</v>
      </c>
      <c r="J28" s="52">
        <v>176.25</v>
      </c>
      <c r="K28" s="53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51" t="s">
        <v>45</v>
      </c>
      <c r="F29" s="52">
        <v>100</v>
      </c>
      <c r="G29" s="52">
        <v>1.5</v>
      </c>
      <c r="H29" s="52">
        <v>0.5</v>
      </c>
      <c r="I29" s="52">
        <v>21</v>
      </c>
      <c r="J29" s="52">
        <v>94.5</v>
      </c>
      <c r="K29" s="53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17</v>
      </c>
      <c r="H32" s="19">
        <f t="shared" ref="H32" si="7">SUM(H25:H31)</f>
        <v>13.73</v>
      </c>
      <c r="I32" s="19">
        <f t="shared" ref="I32" si="8">SUM(I25:I31)</f>
        <v>133.18</v>
      </c>
      <c r="J32" s="19">
        <f t="shared" ref="J32:L32" si="9">SUM(J25:J31)</f>
        <v>666.81999999999994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600</v>
      </c>
      <c r="G43" s="32">
        <f t="shared" ref="G43" si="14">G32+G42</f>
        <v>17</v>
      </c>
      <c r="H43" s="32">
        <f t="shared" ref="H43" si="15">H32+H42</f>
        <v>13.73</v>
      </c>
      <c r="I43" s="32">
        <f t="shared" ref="I43" si="16">I32+I42</f>
        <v>133.18</v>
      </c>
      <c r="J43" s="32">
        <f t="shared" ref="J43:L43" si="17">J32+J42</f>
        <v>666.81999999999994</v>
      </c>
      <c r="K43" s="32"/>
      <c r="L43" s="32">
        <f t="shared" si="17"/>
        <v>81.25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>
        <v>81.25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 t="s">
        <v>49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50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440</v>
      </c>
      <c r="G51" s="19">
        <f t="shared" ref="G51" si="18">SUM(G44:G50)</f>
        <v>12.969999999999999</v>
      </c>
      <c r="H51" s="19">
        <f t="shared" ref="H51" si="19">SUM(H44:H50)</f>
        <v>11.56</v>
      </c>
      <c r="I51" s="19">
        <f t="shared" ref="I51" si="20">SUM(I44:I50)</f>
        <v>68.72999999999999</v>
      </c>
      <c r="J51" s="19">
        <f t="shared" ref="J51:L51" si="21">SUM(J44:J50)</f>
        <v>431.78</v>
      </c>
      <c r="K51" s="25"/>
      <c r="L51" s="19">
        <f t="shared" si="21"/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440</v>
      </c>
      <c r="G62" s="32">
        <f t="shared" ref="G62" si="26">G51+G61</f>
        <v>12.969999999999999</v>
      </c>
      <c r="H62" s="32">
        <f t="shared" ref="H62" si="27">H51+H61</f>
        <v>11.56</v>
      </c>
      <c r="I62" s="32">
        <f t="shared" ref="I62" si="28">I51+I61</f>
        <v>68.72999999999999</v>
      </c>
      <c r="J62" s="32">
        <f t="shared" ref="J62:L62" si="29">J51+J61</f>
        <v>431.78</v>
      </c>
      <c r="K62" s="32"/>
      <c r="L62" s="32">
        <f t="shared" si="29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51</v>
      </c>
      <c r="F63" s="55">
        <v>200</v>
      </c>
      <c r="G63" s="55">
        <v>4.8499999999999996</v>
      </c>
      <c r="H63" s="55">
        <v>5.73</v>
      </c>
      <c r="I63" s="55">
        <v>48.89</v>
      </c>
      <c r="J63" s="55">
        <v>266.52999999999997</v>
      </c>
      <c r="K63" s="56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51"/>
      <c r="F64" s="52"/>
      <c r="G64" s="52"/>
      <c r="H64" s="52"/>
      <c r="I64" s="52"/>
      <c r="J64" s="52"/>
      <c r="K64" s="53"/>
      <c r="L64" s="43"/>
    </row>
    <row r="65" spans="1:12" ht="15" x14ac:dyDescent="0.25">
      <c r="A65" s="23"/>
      <c r="B65" s="15"/>
      <c r="C65" s="11"/>
      <c r="D65" s="7" t="s">
        <v>22</v>
      </c>
      <c r="E65" s="51" t="s">
        <v>47</v>
      </c>
      <c r="F65" s="52">
        <v>200</v>
      </c>
      <c r="G65" s="52">
        <v>1.52</v>
      </c>
      <c r="H65" s="52">
        <v>1.35</v>
      </c>
      <c r="I65" s="52">
        <v>15.9</v>
      </c>
      <c r="J65" s="52">
        <v>81.83</v>
      </c>
      <c r="K65" s="53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51" t="s">
        <v>43</v>
      </c>
      <c r="F66" s="52">
        <v>100</v>
      </c>
      <c r="G66" s="52">
        <v>7.89</v>
      </c>
      <c r="H66" s="52">
        <v>1</v>
      </c>
      <c r="I66" s="52">
        <v>48.29</v>
      </c>
      <c r="J66" s="52">
        <v>176.25</v>
      </c>
      <c r="K66" s="53" t="s">
        <v>52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14.259999999999998</v>
      </c>
      <c r="H70" s="19">
        <f t="shared" ref="H70" si="31">SUM(H63:H69)</f>
        <v>8.08</v>
      </c>
      <c r="I70" s="19">
        <f t="shared" ref="I70" si="32">SUM(I63:I69)</f>
        <v>113.08000000000001</v>
      </c>
      <c r="J70" s="19">
        <f t="shared" ref="J70:L70" si="33">SUM(J63:J69)</f>
        <v>524.6099999999999</v>
      </c>
      <c r="K70" s="25"/>
      <c r="L70" s="19">
        <f t="shared" si="33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53</v>
      </c>
      <c r="F71" s="52">
        <v>100</v>
      </c>
      <c r="G71" s="52">
        <v>9.5</v>
      </c>
      <c r="H71" s="52">
        <v>13.5</v>
      </c>
      <c r="I71" s="52">
        <v>2.74</v>
      </c>
      <c r="J71" s="52">
        <v>170.46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100</v>
      </c>
      <c r="G80" s="19">
        <f t="shared" ref="G80" si="34">SUM(G71:G79)</f>
        <v>9.5</v>
      </c>
      <c r="H80" s="19">
        <f t="shared" ref="H80" si="35">SUM(H71:H79)</f>
        <v>13.5</v>
      </c>
      <c r="I80" s="19">
        <f t="shared" ref="I80" si="36">SUM(I71:I79)</f>
        <v>2.74</v>
      </c>
      <c r="J80" s="19">
        <f t="shared" ref="J80:L80" si="37">SUM(J71:J79)</f>
        <v>170.46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600</v>
      </c>
      <c r="G81" s="32">
        <f t="shared" ref="G81" si="38">G70+G80</f>
        <v>23.759999999999998</v>
      </c>
      <c r="H81" s="32">
        <f t="shared" ref="H81" si="39">H70+H80</f>
        <v>21.58</v>
      </c>
      <c r="I81" s="32">
        <f t="shared" ref="I81" si="40">I70+I80</f>
        <v>115.82000000000001</v>
      </c>
      <c r="J81" s="32">
        <f t="shared" ref="J81:L81" si="41">J70+J80</f>
        <v>695.06999999999994</v>
      </c>
      <c r="K81" s="32"/>
      <c r="L81" s="32">
        <f t="shared" si="41"/>
        <v>81.25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54</v>
      </c>
      <c r="F82" s="55">
        <v>210</v>
      </c>
      <c r="G82" s="55">
        <v>9.09</v>
      </c>
      <c r="H82" s="55">
        <v>12.99</v>
      </c>
      <c r="I82" s="55">
        <v>35.18</v>
      </c>
      <c r="J82" s="55">
        <v>293.99</v>
      </c>
      <c r="K82" s="56">
        <v>183</v>
      </c>
      <c r="L82" s="40">
        <v>81.25</v>
      </c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43"/>
    </row>
    <row r="84" spans="1:12" ht="15" x14ac:dyDescent="0.25">
      <c r="A84" s="23"/>
      <c r="B84" s="15"/>
      <c r="C84" s="11"/>
      <c r="D84" s="7" t="s">
        <v>22</v>
      </c>
      <c r="E84" s="51" t="s">
        <v>55</v>
      </c>
      <c r="F84" s="52">
        <v>200</v>
      </c>
      <c r="G84" s="52">
        <v>0.03</v>
      </c>
      <c r="H84" s="52">
        <v>0.1</v>
      </c>
      <c r="I84" s="52">
        <v>9.5</v>
      </c>
      <c r="J84" s="52">
        <v>39.020000000000003</v>
      </c>
      <c r="K84" s="53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51" t="s">
        <v>56</v>
      </c>
      <c r="F85" s="52">
        <v>75</v>
      </c>
      <c r="G85" s="52">
        <v>5.92</v>
      </c>
      <c r="H85" s="52">
        <v>0.75</v>
      </c>
      <c r="I85" s="52">
        <v>36.22</v>
      </c>
      <c r="J85" s="52">
        <v>176.25</v>
      </c>
      <c r="K85" s="53" t="s">
        <v>52</v>
      </c>
      <c r="L85" s="43"/>
    </row>
    <row r="86" spans="1:12" ht="15" x14ac:dyDescent="0.25">
      <c r="A86" s="23"/>
      <c r="B86" s="15"/>
      <c r="C86" s="11"/>
      <c r="D86" s="7" t="s">
        <v>24</v>
      </c>
      <c r="E86" s="51" t="s">
        <v>45</v>
      </c>
      <c r="F86" s="52">
        <v>100</v>
      </c>
      <c r="G86" s="52">
        <v>1.5</v>
      </c>
      <c r="H86" s="52">
        <v>0.5</v>
      </c>
      <c r="I86" s="52">
        <v>21</v>
      </c>
      <c r="J86" s="52">
        <v>94.5</v>
      </c>
      <c r="K86" s="53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585</v>
      </c>
      <c r="G89" s="19">
        <f t="shared" ref="G89" si="42">SUM(G82:G88)</f>
        <v>16.54</v>
      </c>
      <c r="H89" s="19">
        <f t="shared" ref="H89" si="43">SUM(H82:H88)</f>
        <v>14.34</v>
      </c>
      <c r="I89" s="19">
        <f t="shared" ref="I89" si="44">SUM(I82:I88)</f>
        <v>101.9</v>
      </c>
      <c r="J89" s="19">
        <f t="shared" ref="J89:L89" si="45">SUM(J82:J88)</f>
        <v>603.76</v>
      </c>
      <c r="K89" s="25"/>
      <c r="L89" s="19">
        <f t="shared" si="45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585</v>
      </c>
      <c r="G100" s="32">
        <f t="shared" ref="G100" si="50">G89+G99</f>
        <v>16.54</v>
      </c>
      <c r="H100" s="32">
        <f t="shared" ref="H100" si="51">H89+H99</f>
        <v>14.34</v>
      </c>
      <c r="I100" s="32">
        <f t="shared" ref="I100" si="52">I89+I99</f>
        <v>101.9</v>
      </c>
      <c r="J100" s="32">
        <f t="shared" ref="J100:L100" si="53">J89+J99</f>
        <v>603.76</v>
      </c>
      <c r="K100" s="32"/>
      <c r="L100" s="32">
        <f t="shared" si="53"/>
        <v>81.25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57</v>
      </c>
      <c r="F101" s="55">
        <v>150</v>
      </c>
      <c r="G101" s="55">
        <v>9.59</v>
      </c>
      <c r="H101" s="55">
        <v>6.09</v>
      </c>
      <c r="I101" s="55">
        <v>38.64</v>
      </c>
      <c r="J101" s="55">
        <v>243</v>
      </c>
      <c r="K101" s="56">
        <v>43</v>
      </c>
      <c r="L101" s="40">
        <v>81.25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1" t="s">
        <v>55</v>
      </c>
      <c r="F103" s="52">
        <v>200</v>
      </c>
      <c r="G103" s="52">
        <v>0.03</v>
      </c>
      <c r="H103" s="52">
        <v>0.1</v>
      </c>
      <c r="I103" s="52">
        <v>9.5</v>
      </c>
      <c r="J103" s="52">
        <v>39.020000000000003</v>
      </c>
      <c r="K103" s="53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51" t="s">
        <v>56</v>
      </c>
      <c r="F104" s="52">
        <v>75</v>
      </c>
      <c r="G104" s="52">
        <v>5.92</v>
      </c>
      <c r="H104" s="52">
        <v>0.75</v>
      </c>
      <c r="I104" s="52">
        <v>36.22</v>
      </c>
      <c r="J104" s="52">
        <v>176.25</v>
      </c>
      <c r="K104" s="53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425</v>
      </c>
      <c r="G108" s="19">
        <f t="shared" ref="G108:J108" si="54">SUM(G101:G107)</f>
        <v>15.54</v>
      </c>
      <c r="H108" s="19">
        <f t="shared" si="54"/>
        <v>6.9399999999999995</v>
      </c>
      <c r="I108" s="19">
        <f t="shared" si="54"/>
        <v>84.36</v>
      </c>
      <c r="J108" s="19">
        <f t="shared" si="54"/>
        <v>458.27</v>
      </c>
      <c r="K108" s="25"/>
      <c r="L108" s="19">
        <f t="shared" ref="L108" si="55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425</v>
      </c>
      <c r="G119" s="32">
        <f t="shared" ref="G119" si="58">G108+G118</f>
        <v>15.54</v>
      </c>
      <c r="H119" s="32">
        <f t="shared" ref="H119" si="59">H108+H118</f>
        <v>6.9399999999999995</v>
      </c>
      <c r="I119" s="32">
        <f t="shared" ref="I119" si="60">I108+I118</f>
        <v>84.36</v>
      </c>
      <c r="J119" s="32">
        <f t="shared" ref="J119:L119" si="61">J108+J118</f>
        <v>458.27</v>
      </c>
      <c r="K119" s="32"/>
      <c r="L119" s="32">
        <f t="shared" si="61"/>
        <v>81.25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58</v>
      </c>
      <c r="F120" s="55">
        <v>200</v>
      </c>
      <c r="G120" s="55">
        <v>4.38</v>
      </c>
      <c r="H120" s="55">
        <v>3.8</v>
      </c>
      <c r="I120" s="55">
        <v>14.36</v>
      </c>
      <c r="J120" s="55">
        <v>109.16</v>
      </c>
      <c r="K120" s="56">
        <v>120</v>
      </c>
      <c r="L120" s="40">
        <v>81.25</v>
      </c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43"/>
    </row>
    <row r="122" spans="1:12" ht="15" x14ac:dyDescent="0.25">
      <c r="A122" s="14"/>
      <c r="B122" s="15"/>
      <c r="C122" s="11"/>
      <c r="D122" s="7" t="s">
        <v>22</v>
      </c>
      <c r="E122" s="51" t="s">
        <v>59</v>
      </c>
      <c r="F122" s="52">
        <v>200</v>
      </c>
      <c r="G122" s="52">
        <v>1.52</v>
      </c>
      <c r="H122" s="52">
        <v>1.35</v>
      </c>
      <c r="I122" s="52">
        <v>15.9</v>
      </c>
      <c r="J122" s="52">
        <v>81.83</v>
      </c>
      <c r="K122" s="53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51" t="s">
        <v>43</v>
      </c>
      <c r="F123" s="52">
        <v>75</v>
      </c>
      <c r="G123" s="52">
        <v>5.92</v>
      </c>
      <c r="H123" s="52">
        <v>0.75</v>
      </c>
      <c r="I123" s="52">
        <v>36.22</v>
      </c>
      <c r="J123" s="52">
        <v>176.25</v>
      </c>
      <c r="K123" s="53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51" t="s">
        <v>45</v>
      </c>
      <c r="F124" s="52">
        <v>100</v>
      </c>
      <c r="G124" s="52">
        <v>1.5</v>
      </c>
      <c r="H124" s="52">
        <v>0.5</v>
      </c>
      <c r="I124" s="52">
        <v>21</v>
      </c>
      <c r="J124" s="52">
        <v>94.5</v>
      </c>
      <c r="K124" s="53">
        <v>338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13.32</v>
      </c>
      <c r="H127" s="19">
        <f t="shared" si="62"/>
        <v>6.4</v>
      </c>
      <c r="I127" s="19">
        <f t="shared" si="62"/>
        <v>87.47999999999999</v>
      </c>
      <c r="J127" s="19">
        <f t="shared" si="62"/>
        <v>461.74</v>
      </c>
      <c r="K127" s="25"/>
      <c r="L127" s="19">
        <f t="shared" ref="L127" si="63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575</v>
      </c>
      <c r="G138" s="32">
        <f t="shared" ref="G138" si="66">G127+G137</f>
        <v>13.32</v>
      </c>
      <c r="H138" s="32">
        <f t="shared" ref="H138" si="67">H127+H137</f>
        <v>6.4</v>
      </c>
      <c r="I138" s="32">
        <f t="shared" ref="I138" si="68">I127+I137</f>
        <v>87.47999999999999</v>
      </c>
      <c r="J138" s="32">
        <f t="shared" ref="J138:L138" si="69">J127+J137</f>
        <v>461.74</v>
      </c>
      <c r="K138" s="32"/>
      <c r="L138" s="32">
        <f t="shared" si="69"/>
        <v>81.25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41</v>
      </c>
      <c r="F139" s="55">
        <v>135</v>
      </c>
      <c r="G139" s="55">
        <v>7.32</v>
      </c>
      <c r="H139" s="55">
        <v>5.5</v>
      </c>
      <c r="I139" s="55">
        <v>26.52</v>
      </c>
      <c r="J139" s="55">
        <v>184.86</v>
      </c>
      <c r="K139" s="56">
        <v>179</v>
      </c>
      <c r="L139" s="40">
        <v>81.25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 t="s">
        <v>42</v>
      </c>
      <c r="F141" s="52">
        <v>200</v>
      </c>
      <c r="G141" s="52">
        <v>0.03</v>
      </c>
      <c r="H141" s="52">
        <v>0.1</v>
      </c>
      <c r="I141" s="52">
        <v>9.5</v>
      </c>
      <c r="J141" s="52">
        <v>39.020000000000003</v>
      </c>
      <c r="K141" s="53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60</v>
      </c>
      <c r="F142" s="52">
        <v>100</v>
      </c>
      <c r="G142" s="52">
        <v>7.89</v>
      </c>
      <c r="H142" s="52">
        <v>1</v>
      </c>
      <c r="I142" s="52">
        <v>48.29</v>
      </c>
      <c r="J142" s="52">
        <v>176.25</v>
      </c>
      <c r="K142" s="53"/>
      <c r="L142" s="43"/>
    </row>
    <row r="143" spans="1:12" ht="15" x14ac:dyDescent="0.25">
      <c r="A143" s="23"/>
      <c r="B143" s="15"/>
      <c r="C143" s="11"/>
      <c r="D143" s="7" t="s">
        <v>24</v>
      </c>
      <c r="E143" s="51" t="s">
        <v>50</v>
      </c>
      <c r="F143" s="52">
        <v>100</v>
      </c>
      <c r="G143" s="52">
        <v>1.5</v>
      </c>
      <c r="H143" s="52">
        <v>0.5</v>
      </c>
      <c r="I143" s="52">
        <v>21</v>
      </c>
      <c r="J143" s="52">
        <v>94.5</v>
      </c>
      <c r="K143" s="53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16.740000000000002</v>
      </c>
      <c r="H146" s="19">
        <f t="shared" si="70"/>
        <v>7.1</v>
      </c>
      <c r="I146" s="19">
        <f t="shared" si="70"/>
        <v>105.31</v>
      </c>
      <c r="J146" s="19">
        <f t="shared" si="70"/>
        <v>494.63</v>
      </c>
      <c r="K146" s="25"/>
      <c r="L146" s="19">
        <f t="shared" ref="L146" si="71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535</v>
      </c>
      <c r="G157" s="32">
        <f t="shared" ref="G157" si="74">G146+G156</f>
        <v>16.740000000000002</v>
      </c>
      <c r="H157" s="32">
        <f t="shared" ref="H157" si="75">H146+H156</f>
        <v>7.1</v>
      </c>
      <c r="I157" s="32">
        <f t="shared" ref="I157" si="76">I146+I156</f>
        <v>105.31</v>
      </c>
      <c r="J157" s="32">
        <f t="shared" ref="J157:L157" si="77">J146+J156</f>
        <v>494.63</v>
      </c>
      <c r="K157" s="32"/>
      <c r="L157" s="32">
        <f t="shared" si="77"/>
        <v>81.25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61</v>
      </c>
      <c r="F158" s="55">
        <v>210</v>
      </c>
      <c r="G158" s="55">
        <v>6.03</v>
      </c>
      <c r="H158" s="55">
        <v>3.47</v>
      </c>
      <c r="I158" s="55">
        <v>42.23</v>
      </c>
      <c r="J158" s="55">
        <v>224.27</v>
      </c>
      <c r="K158" s="56">
        <v>181</v>
      </c>
      <c r="L158" s="40">
        <v>81.25</v>
      </c>
    </row>
    <row r="159" spans="1:12" ht="15" x14ac:dyDescent="0.25">
      <c r="A159" s="23"/>
      <c r="B159" s="15"/>
      <c r="C159" s="11"/>
      <c r="D159" s="6"/>
      <c r="E159" s="51"/>
      <c r="F159" s="52"/>
      <c r="G159" s="52"/>
      <c r="H159" s="52"/>
      <c r="I159" s="52"/>
      <c r="J159" s="52"/>
      <c r="K159" s="53"/>
      <c r="L159" s="43"/>
    </row>
    <row r="160" spans="1:12" ht="15" x14ac:dyDescent="0.25">
      <c r="A160" s="23"/>
      <c r="B160" s="15"/>
      <c r="C160" s="11"/>
      <c r="D160" s="7" t="s">
        <v>22</v>
      </c>
      <c r="E160" s="51" t="s">
        <v>47</v>
      </c>
      <c r="F160" s="52">
        <v>200</v>
      </c>
      <c r="G160" s="52">
        <v>1.52</v>
      </c>
      <c r="H160" s="52">
        <v>1.35</v>
      </c>
      <c r="I160" s="52">
        <v>15.9</v>
      </c>
      <c r="J160" s="52">
        <v>81.83</v>
      </c>
      <c r="K160" s="53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51" t="s">
        <v>60</v>
      </c>
      <c r="F161" s="52">
        <v>100</v>
      </c>
      <c r="G161" s="52">
        <v>7.89</v>
      </c>
      <c r="H161" s="52">
        <v>1</v>
      </c>
      <c r="I161" s="52">
        <v>48.29</v>
      </c>
      <c r="J161" s="52">
        <v>176.26</v>
      </c>
      <c r="K161" s="53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51" t="s">
        <v>50</v>
      </c>
      <c r="F162" s="52">
        <v>100</v>
      </c>
      <c r="G162" s="52">
        <v>1.5</v>
      </c>
      <c r="H162" s="52">
        <v>0.5</v>
      </c>
      <c r="I162" s="52">
        <v>21</v>
      </c>
      <c r="J162" s="52">
        <v>94.5</v>
      </c>
      <c r="K162" s="53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16.940000000000001</v>
      </c>
      <c r="H165" s="19">
        <f t="shared" si="78"/>
        <v>6.32</v>
      </c>
      <c r="I165" s="19">
        <f t="shared" si="78"/>
        <v>127.41999999999999</v>
      </c>
      <c r="J165" s="19">
        <f t="shared" si="78"/>
        <v>576.86</v>
      </c>
      <c r="K165" s="25"/>
      <c r="L165" s="19">
        <f t="shared" ref="L165" si="79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610</v>
      </c>
      <c r="G176" s="32">
        <f t="shared" ref="G176" si="82">G165+G175</f>
        <v>16.940000000000001</v>
      </c>
      <c r="H176" s="32">
        <f t="shared" ref="H176" si="83">H165+H175</f>
        <v>6.32</v>
      </c>
      <c r="I176" s="32">
        <f t="shared" ref="I176" si="84">I165+I175</f>
        <v>127.41999999999999</v>
      </c>
      <c r="J176" s="32">
        <f t="shared" ref="J176:L176" si="85">J165+J175</f>
        <v>576.86</v>
      </c>
      <c r="K176" s="32"/>
      <c r="L176" s="32">
        <f t="shared" si="85"/>
        <v>81.25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62</v>
      </c>
      <c r="F177" s="55">
        <v>150</v>
      </c>
      <c r="G177" s="55">
        <v>4.05</v>
      </c>
      <c r="H177" s="55">
        <v>6</v>
      </c>
      <c r="I177" s="55">
        <v>8.6999999999999993</v>
      </c>
      <c r="J177" s="55">
        <v>105</v>
      </c>
      <c r="K177" s="56">
        <v>377</v>
      </c>
      <c r="L177" s="40">
        <v>81.25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1" t="s">
        <v>55</v>
      </c>
      <c r="F179" s="52">
        <v>200</v>
      </c>
      <c r="G179" s="52">
        <v>0.03</v>
      </c>
      <c r="H179" s="52">
        <v>0.1</v>
      </c>
      <c r="I179" s="52">
        <v>9.5</v>
      </c>
      <c r="J179" s="52">
        <v>39.020000000000003</v>
      </c>
      <c r="K179" s="53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51" t="s">
        <v>60</v>
      </c>
      <c r="F180" s="52">
        <v>100</v>
      </c>
      <c r="G180" s="52">
        <v>7.89</v>
      </c>
      <c r="H180" s="52">
        <v>1</v>
      </c>
      <c r="I180" s="52">
        <v>48.29</v>
      </c>
      <c r="J180" s="52">
        <v>176.25</v>
      </c>
      <c r="K180" s="53" t="s">
        <v>52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86">SUM(G177:G183)</f>
        <v>11.969999999999999</v>
      </c>
      <c r="H184" s="19">
        <f t="shared" si="86"/>
        <v>7.1</v>
      </c>
      <c r="I184" s="19">
        <f t="shared" si="86"/>
        <v>66.489999999999995</v>
      </c>
      <c r="J184" s="19">
        <f t="shared" si="86"/>
        <v>320.27</v>
      </c>
      <c r="K184" s="25"/>
      <c r="L184" s="19">
        <f t="shared" ref="L184" si="87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100</v>
      </c>
      <c r="G185" s="43">
        <v>9.5</v>
      </c>
      <c r="H185" s="43">
        <v>13.5</v>
      </c>
      <c r="I185" s="43">
        <v>2.74</v>
      </c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100</v>
      </c>
      <c r="G194" s="19">
        <f t="shared" ref="G194:J194" si="88">SUM(G185:G193)</f>
        <v>9.5</v>
      </c>
      <c r="H194" s="19">
        <f t="shared" si="88"/>
        <v>13.5</v>
      </c>
      <c r="I194" s="19">
        <f t="shared" si="88"/>
        <v>2.74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550</v>
      </c>
      <c r="G195" s="32">
        <f t="shared" ref="G195" si="90">G184+G194</f>
        <v>21.47</v>
      </c>
      <c r="H195" s="32">
        <f t="shared" ref="H195" si="91">H184+H194</f>
        <v>20.6</v>
      </c>
      <c r="I195" s="32">
        <f t="shared" ref="I195" si="92">I184+I194</f>
        <v>69.22999999999999</v>
      </c>
      <c r="J195" s="32">
        <f t="shared" ref="J195:L195" si="93">J184+J194</f>
        <v>320.27</v>
      </c>
      <c r="K195" s="32"/>
      <c r="L195" s="32">
        <f t="shared" si="93"/>
        <v>81.25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16.904999999999998</v>
      </c>
      <c r="H196" s="34">
        <f t="shared" si="94"/>
        <v>11.541999999999998</v>
      </c>
      <c r="I196" s="34">
        <f t="shared" si="94"/>
        <v>98.667000000000002</v>
      </c>
      <c r="J196" s="34">
        <f t="shared" si="94"/>
        <v>520.38300000000004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2023-10-13T12:57:04Z</dcterms:modified>
</cp:coreProperties>
</file>