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324E7D5-C065-4B86-9402-B32EDA7DC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H425" i="1" s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H97" i="1"/>
  <c r="H131" i="1" s="1"/>
  <c r="G97" i="1"/>
  <c r="G131" i="1" s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425" i="1" l="1"/>
  <c r="F425" i="1"/>
  <c r="G425" i="1"/>
  <c r="I425" i="1"/>
  <c r="I299" i="1"/>
  <c r="J299" i="1"/>
  <c r="J173" i="1"/>
  <c r="I173" i="1"/>
  <c r="G173" i="1"/>
  <c r="F173" i="1"/>
  <c r="F131" i="1"/>
  <c r="I131" i="1"/>
  <c r="J47" i="1"/>
  <c r="H47" i="1"/>
  <c r="H594" i="1" s="1"/>
  <c r="G47" i="1"/>
  <c r="F47" i="1"/>
  <c r="J594" i="1" l="1"/>
  <c r="G594" i="1"/>
  <c r="I594" i="1"/>
  <c r="F594" i="1"/>
  <c r="L375" i="1"/>
  <c r="L459" i="1"/>
  <c r="L333" i="1"/>
  <c r="L489" i="1"/>
  <c r="L494" i="1"/>
  <c r="L123" i="1"/>
  <c r="L543" i="1"/>
  <c r="L550" i="1"/>
  <c r="L185" i="1"/>
  <c r="L215" i="1"/>
  <c r="L81" i="1"/>
  <c r="L101" i="1"/>
  <c r="L131" i="1"/>
  <c r="L424" i="1"/>
  <c r="L116" i="1"/>
  <c r="L111" i="1"/>
  <c r="L69" i="1"/>
  <c r="L74" i="1"/>
  <c r="L425" i="1"/>
  <c r="L395" i="1"/>
  <c r="L256" i="1"/>
  <c r="L437" i="1"/>
  <c r="L467" i="1"/>
  <c r="L143" i="1"/>
  <c r="L173" i="1"/>
  <c r="L249" i="1"/>
  <c r="L89" i="1"/>
  <c r="L59" i="1"/>
  <c r="L291" i="1"/>
  <c r="L363" i="1"/>
  <c r="L368" i="1"/>
  <c r="L298" i="1"/>
  <c r="L340" i="1"/>
  <c r="L466" i="1"/>
  <c r="L383" i="1"/>
  <c r="L353" i="1"/>
  <c r="L578" i="1"/>
  <c r="L573" i="1"/>
  <c r="L501" i="1"/>
  <c r="L284" i="1"/>
  <c r="L279" i="1"/>
  <c r="L417" i="1"/>
  <c r="L410" i="1"/>
  <c r="L405" i="1"/>
  <c r="L88" i="1"/>
  <c r="L585" i="1"/>
  <c r="L207" i="1"/>
  <c r="L508" i="1"/>
  <c r="L479" i="1"/>
  <c r="L509" i="1"/>
  <c r="L447" i="1"/>
  <c r="L452" i="1"/>
  <c r="L17" i="1"/>
  <c r="L47" i="1"/>
  <c r="L594" i="1"/>
  <c r="L214" i="1"/>
  <c r="L551" i="1"/>
  <c r="L521" i="1"/>
  <c r="L130" i="1"/>
  <c r="L200" i="1"/>
  <c r="L195" i="1"/>
  <c r="L158" i="1"/>
  <c r="L153" i="1"/>
  <c r="L592" i="1"/>
  <c r="L257" i="1"/>
  <c r="L227" i="1"/>
  <c r="L32" i="1"/>
  <c r="L27" i="1"/>
  <c r="L593" i="1"/>
  <c r="L563" i="1"/>
  <c r="L39" i="1"/>
  <c r="L341" i="1"/>
  <c r="L311" i="1"/>
  <c r="L269" i="1"/>
  <c r="L299" i="1"/>
  <c r="L382" i="1"/>
  <c r="L242" i="1"/>
  <c r="L237" i="1"/>
  <c r="L326" i="1"/>
  <c r="L321" i="1"/>
  <c r="L172" i="1"/>
  <c r="L531" i="1"/>
  <c r="L536" i="1"/>
  <c r="L46" i="1"/>
  <c r="L165" i="1"/>
</calcChain>
</file>

<file path=xl/sharedStrings.xml><?xml version="1.0" encoding="utf-8"?>
<sst xmlns="http://schemas.openxmlformats.org/spreadsheetml/2006/main" count="568" uniqueCount="71">
  <si>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</si>
  <si>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</si>
  <si>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</si>
  <si>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</si>
  <si>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</si>
  <si>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</si>
  <si>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</si>
  <si>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</si>
  <si>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</si>
  <si>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</si>
  <si>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</si>
  <si>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</si>
  <si>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</si>
  <si>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</si>
  <si>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</si>
  <si>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</si>
  <si>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</si>
  <si>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</si>
  <si>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</si>
  <si>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</si>
  <si>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</si>
  <si>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</si>
  <si>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</si>
  <si>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</si>
  <si>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</si>
  <si>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</si>
  <si>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</si>
  <si>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</si>
  <si>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</si>
  <si>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</si>
  <si>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</si>
  <si>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</si>
  <si>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</si>
  <si>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</si>
  <si>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</si>
  <si>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</si>
  <si>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</si>
  <si>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</si>
  <si>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</si>
  <si>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</si>
  <si>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</si>
  <si>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</si>
  <si>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</si>
  <si>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</si>
  <si>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</si>
  <si>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 МБОУ "СОШ№7 с. Ачхой-Мартан имени С.С. Гайрбекова</t>
  </si>
  <si>
    <t>Д.С. Хачукаева</t>
  </si>
  <si>
    <t xml:space="preserve">Мюсли с молоком </t>
  </si>
  <si>
    <t xml:space="preserve">Чай с лимоном </t>
  </si>
  <si>
    <t>Хлеб пшеничный</t>
  </si>
  <si>
    <t xml:space="preserve">Яблоко </t>
  </si>
  <si>
    <t>ХБ</t>
  </si>
  <si>
    <t>Булочка домашняя</t>
  </si>
  <si>
    <t xml:space="preserve">Каша рисовая с изюмом </t>
  </si>
  <si>
    <t xml:space="preserve">Чай с молоком или сливками </t>
  </si>
  <si>
    <t xml:space="preserve">Омлет с морковью </t>
  </si>
  <si>
    <t>хб</t>
  </si>
  <si>
    <t>Яблоко 	100	1,5	0,5	21	94,5</t>
  </si>
  <si>
    <t xml:space="preserve">Рис припущенный </t>
  </si>
  <si>
    <t>Хб</t>
  </si>
  <si>
    <t>Сосиски "Особые халяль"	100	9,5	13,5	2,74	170,46</t>
  </si>
  <si>
    <t xml:space="preserve">Каша гречневая </t>
  </si>
  <si>
    <t>Чай с лимоном 	200	0,03	0,1	9,5	39,02</t>
  </si>
  <si>
    <t>Хлеб пшеничный	75	5,92	0,75	36,22	176,25</t>
  </si>
  <si>
    <t xml:space="preserve">Греча отварная </t>
  </si>
  <si>
    <t xml:space="preserve">Суп молочный с макаронными изделиями </t>
  </si>
  <si>
    <t>Чай с молоком или сливками 	200	1,52	1,35	15,9	81,83</t>
  </si>
  <si>
    <t>Хлеб пшеничный	100	7,89	1	48,29	176,25</t>
  </si>
  <si>
    <t>Каша жидкая молочная из манной крупы</t>
  </si>
  <si>
    <t>Картофельное пюре 	150	4,05	6	8,7	105</t>
  </si>
  <si>
    <t>Сосиски "Особые халяль"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</si>
</sst>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7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387" activePane="bottomRight" state="frozen"/>
      <selection pane="topRight" activeCell="E1" sqref="E1"/>
      <selection pane="bottomLeft" activeCell="A6" sqref="A6"/>
      <selection pane="bottomRight" activeCell="K388" sqref="K3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/>
      <c r="D1" s="66"/>
      <c r="E1" s="66"/>
      <c r="F1" s="13" t="s">
        <v>16</v>
      </c>
      <c r="G1" s="2" t="s">
        <v>17</v>
      </c>
      <c r="H1" s="67" t="s">
        <v>45</v>
      </c>
      <c r="I1" s="67"/>
      <c r="J1" s="67"/>
      <c r="K1" s="67"/>
    </row>
    <row r="2" spans="1:12" ht="18" x14ac:dyDescent="0.2">
      <c r="A2" s="43" t="s">
        <v>6</v>
      </c>
      <c r="C2" s="2"/>
      <c r="G2" s="2" t="s">
        <v>18</v>
      </c>
      <c r="H2" s="67" t="s">
        <v>46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15</v>
      </c>
      <c r="I3" s="55">
        <v>8</v>
      </c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6.5" thickBot="1" x14ac:dyDescent="0.3">
      <c r="A6" s="22">
        <v>1</v>
      </c>
      <c r="B6" s="23">
        <v>1</v>
      </c>
      <c r="C6" s="24" t="s">
        <v>20</v>
      </c>
      <c r="D6" s="5" t="s">
        <v>21</v>
      </c>
      <c r="E6" s="58" t="s">
        <v>47</v>
      </c>
      <c r="F6" s="59">
        <v>135</v>
      </c>
      <c r="G6" s="59">
        <v>7.32</v>
      </c>
      <c r="H6" s="59">
        <v>5.5</v>
      </c>
      <c r="I6" s="59">
        <v>26.52</v>
      </c>
      <c r="J6" s="59">
        <v>184.86</v>
      </c>
      <c r="K6" s="49">
        <v>179</v>
      </c>
      <c r="L6" s="48">
        <v>81.25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48</v>
      </c>
      <c r="F8" s="51">
        <v>200</v>
      </c>
      <c r="G8" s="51">
        <v>0.03</v>
      </c>
      <c r="H8" s="51">
        <v>0.1</v>
      </c>
      <c r="I8" s="51">
        <v>9.5</v>
      </c>
      <c r="J8" s="51">
        <v>39.020000000000003</v>
      </c>
      <c r="K8" s="52">
        <v>459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75</v>
      </c>
      <c r="G9" s="51">
        <v>5.92</v>
      </c>
      <c r="H9" s="51">
        <v>0.75</v>
      </c>
      <c r="I9" s="51">
        <v>36.22</v>
      </c>
      <c r="J9" s="51">
        <v>176.25</v>
      </c>
      <c r="K9" s="60" t="s">
        <v>51</v>
      </c>
      <c r="L9" s="51"/>
    </row>
    <row r="10" spans="1:12" ht="15" x14ac:dyDescent="0.2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1.5</v>
      </c>
      <c r="H10" s="51">
        <v>0.5</v>
      </c>
      <c r="I10" s="51">
        <v>21</v>
      </c>
      <c r="J10" s="51">
        <v>94.5</v>
      </c>
      <c r="K10" s="52">
        <v>338</v>
      </c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14.77</v>
      </c>
      <c r="H13" s="21">
        <f t="shared" si="0"/>
        <v>6.85</v>
      </c>
      <c r="I13" s="21">
        <f t="shared" si="0"/>
        <v>93.24</v>
      </c>
      <c r="J13" s="21">
        <f t="shared" si="0"/>
        <v>494.63</v>
      </c>
      <c r="K13" s="27"/>
      <c r="L13" s="21">
        <f t="shared" ref="L13" si="1">SUM(L6:L12)</f>
        <v>81.25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61" t="s">
        <v>52</v>
      </c>
      <c r="F28" s="51">
        <v>60</v>
      </c>
      <c r="G28" s="51">
        <v>4.2</v>
      </c>
      <c r="H28" s="51">
        <v>6.7</v>
      </c>
      <c r="I28" s="51">
        <v>27.8</v>
      </c>
      <c r="J28" s="51">
        <v>188.3</v>
      </c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60</v>
      </c>
      <c r="G32" s="21">
        <f t="shared" ref="G32:J32" si="4">SUM(G28:G31)</f>
        <v>4.2</v>
      </c>
      <c r="H32" s="21">
        <f t="shared" si="4"/>
        <v>6.7</v>
      </c>
      <c r="I32" s="21">
        <f t="shared" si="4"/>
        <v>27.8</v>
      </c>
      <c r="J32" s="21">
        <f t="shared" si="4"/>
        <v>188.3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570</v>
      </c>
      <c r="G47" s="34">
        <f t="shared" ref="G47:J47" si="7">G13+G17+G27+G32+G39+G46</f>
        <v>18.97</v>
      </c>
      <c r="H47" s="34">
        <f t="shared" si="7"/>
        <v>13.55</v>
      </c>
      <c r="I47" s="34">
        <f t="shared" si="7"/>
        <v>121.03999999999999</v>
      </c>
      <c r="J47" s="34">
        <f t="shared" si="7"/>
        <v>682.93000000000006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62" t="s">
        <v>53</v>
      </c>
      <c r="F48" s="48">
        <v>200</v>
      </c>
      <c r="G48" s="48">
        <v>6.09</v>
      </c>
      <c r="H48" s="48">
        <v>10.88</v>
      </c>
      <c r="I48" s="48">
        <v>47.99</v>
      </c>
      <c r="J48" s="48">
        <v>314.24</v>
      </c>
      <c r="K48" s="49">
        <v>177</v>
      </c>
      <c r="L48" s="48">
        <v>81.25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54</v>
      </c>
      <c r="F50" s="51">
        <v>200</v>
      </c>
      <c r="G50" s="51">
        <v>1.52</v>
      </c>
      <c r="H50" s="51">
        <v>1.35</v>
      </c>
      <c r="I50" s="51">
        <v>15.9</v>
      </c>
      <c r="J50" s="51">
        <v>81.83</v>
      </c>
      <c r="K50" s="52">
        <v>378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49</v>
      </c>
      <c r="F51" s="51">
        <v>100</v>
      </c>
      <c r="G51" s="51">
        <v>7.89</v>
      </c>
      <c r="H51" s="51">
        <v>1</v>
      </c>
      <c r="I51" s="51">
        <v>48.29</v>
      </c>
      <c r="J51" s="51">
        <v>176.25</v>
      </c>
      <c r="K51" s="60" t="s">
        <v>51</v>
      </c>
      <c r="L51" s="51"/>
    </row>
    <row r="52" spans="1:12" ht="15" x14ac:dyDescent="0.25">
      <c r="A52" s="15"/>
      <c r="B52" s="16"/>
      <c r="C52" s="11"/>
      <c r="D52" s="7" t="s">
        <v>24</v>
      </c>
      <c r="E52" s="50" t="s">
        <v>50</v>
      </c>
      <c r="F52" s="51">
        <v>100</v>
      </c>
      <c r="G52" s="51">
        <v>1.5</v>
      </c>
      <c r="H52" s="51">
        <v>0.5</v>
      </c>
      <c r="I52" s="51">
        <v>21</v>
      </c>
      <c r="J52" s="51">
        <v>94.5</v>
      </c>
      <c r="K52" s="52">
        <v>338</v>
      </c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600</v>
      </c>
      <c r="G55" s="21">
        <f t="shared" ref="G55" si="8">SUM(G48:G54)</f>
        <v>17</v>
      </c>
      <c r="H55" s="21">
        <f t="shared" ref="H55" si="9">SUM(H48:H54)</f>
        <v>13.73</v>
      </c>
      <c r="I55" s="21">
        <f t="shared" ref="I55" si="10">SUM(I48:I54)</f>
        <v>133.18</v>
      </c>
      <c r="J55" s="21">
        <f t="shared" ref="J55" si="11">SUM(J48:J54)</f>
        <v>666.81999999999994</v>
      </c>
      <c r="K55" s="27"/>
      <c r="L55" s="21">
        <f t="shared" ref="L55:L97" si="12">SUM(L48:L54)</f>
        <v>81.25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600</v>
      </c>
      <c r="G89" s="34">
        <f t="shared" ref="G89" si="38">G55+G59+G69+G74+G81+G88</f>
        <v>17</v>
      </c>
      <c r="H89" s="34">
        <f t="shared" ref="H89" si="39">H55+H59+H69+H74+H81+H88</f>
        <v>13.73</v>
      </c>
      <c r="I89" s="34">
        <f t="shared" ref="I89" si="40">I55+I59+I69+I74+I81+I88</f>
        <v>133.18</v>
      </c>
      <c r="J89" s="34">
        <f t="shared" ref="J89" si="41">J55+J59+J69+J74+J81+J88</f>
        <v>666.81999999999994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55</v>
      </c>
      <c r="F90" s="48">
        <v>65</v>
      </c>
      <c r="G90" s="48">
        <v>5.52</v>
      </c>
      <c r="H90" s="48">
        <v>10.210000000000001</v>
      </c>
      <c r="I90" s="48">
        <v>2.0099999999999998</v>
      </c>
      <c r="J90" s="48">
        <v>122.01</v>
      </c>
      <c r="K90" s="49">
        <v>214</v>
      </c>
      <c r="L90" s="48">
        <v>81.25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48</v>
      </c>
      <c r="F92" s="51">
        <v>200</v>
      </c>
      <c r="G92" s="51">
        <v>0.03</v>
      </c>
      <c r="H92" s="51">
        <v>0.1</v>
      </c>
      <c r="I92" s="51">
        <v>9.5</v>
      </c>
      <c r="J92" s="51">
        <v>39.020000000000003</v>
      </c>
      <c r="K92" s="52">
        <v>459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49</v>
      </c>
      <c r="F93" s="51">
        <v>75</v>
      </c>
      <c r="G93" s="51">
        <v>5.92</v>
      </c>
      <c r="H93" s="51">
        <v>0.75</v>
      </c>
      <c r="I93" s="51">
        <v>36.22</v>
      </c>
      <c r="J93" s="51">
        <v>176.25</v>
      </c>
      <c r="K93" s="60" t="s">
        <v>56</v>
      </c>
      <c r="L93" s="51"/>
    </row>
    <row r="94" spans="1:12" ht="15" x14ac:dyDescent="0.25">
      <c r="A94" s="25"/>
      <c r="B94" s="16"/>
      <c r="C94" s="11"/>
      <c r="D94" s="7" t="s">
        <v>24</v>
      </c>
      <c r="E94" s="61" t="s">
        <v>57</v>
      </c>
      <c r="F94" s="51">
        <v>100</v>
      </c>
      <c r="G94" s="51">
        <v>1.5</v>
      </c>
      <c r="H94" s="51">
        <v>0.5</v>
      </c>
      <c r="I94" s="51">
        <v>21</v>
      </c>
      <c r="J94" s="51">
        <v>94.5</v>
      </c>
      <c r="K94" s="52">
        <v>338</v>
      </c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440</v>
      </c>
      <c r="G97" s="21">
        <f t="shared" ref="G97" si="43">SUM(G90:G96)</f>
        <v>12.969999999999999</v>
      </c>
      <c r="H97" s="21">
        <f t="shared" ref="H97" si="44">SUM(H90:H96)</f>
        <v>11.56</v>
      </c>
      <c r="I97" s="21">
        <f t="shared" ref="I97" si="45">SUM(I90:I96)</f>
        <v>68.72999999999999</v>
      </c>
      <c r="J97" s="21">
        <f t="shared" ref="J97" si="46">SUM(J90:J96)</f>
        <v>431.78</v>
      </c>
      <c r="K97" s="27"/>
      <c r="L97" s="21">
        <f t="shared" si="12"/>
        <v>81.25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52</v>
      </c>
      <c r="F112" s="51">
        <v>60</v>
      </c>
      <c r="G112" s="51">
        <v>4.2</v>
      </c>
      <c r="H112" s="51">
        <v>6.7</v>
      </c>
      <c r="I112" s="51">
        <v>27.8</v>
      </c>
      <c r="J112" s="51">
        <v>188.3</v>
      </c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60</v>
      </c>
      <c r="G116" s="21">
        <f t="shared" ref="G116" si="57">SUM(G112:G115)</f>
        <v>4.2</v>
      </c>
      <c r="H116" s="21">
        <f t="shared" ref="H116" si="58">SUM(H112:H115)</f>
        <v>6.7</v>
      </c>
      <c r="I116" s="21">
        <f t="shared" ref="I116" si="59">SUM(I112:I115)</f>
        <v>27.8</v>
      </c>
      <c r="J116" s="21">
        <f t="shared" ref="J116" si="60">SUM(J112:J115)</f>
        <v>188.3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500</v>
      </c>
      <c r="G131" s="34">
        <f t="shared" ref="G131" si="72">G97+G101+G111+G116+G123+G130</f>
        <v>17.169999999999998</v>
      </c>
      <c r="H131" s="34">
        <f t="shared" ref="H131" si="73">H97+H101+H111+H116+H123+H130</f>
        <v>18.260000000000002</v>
      </c>
      <c r="I131" s="34">
        <f t="shared" ref="I131" si="74">I97+I101+I111+I116+I123+I130</f>
        <v>96.529999999999987</v>
      </c>
      <c r="J131" s="34">
        <f t="shared" ref="J131" si="75">J97+J101+J111+J116+J123+J130</f>
        <v>620.07999999999993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58</v>
      </c>
      <c r="F132" s="48">
        <v>200</v>
      </c>
      <c r="G132" s="48">
        <v>4.8499999999999996</v>
      </c>
      <c r="H132" s="48">
        <v>5.73</v>
      </c>
      <c r="I132" s="48">
        <v>48.89</v>
      </c>
      <c r="J132" s="48">
        <v>266.52999999999997</v>
      </c>
      <c r="K132" s="49">
        <v>305</v>
      </c>
      <c r="L132" s="48">
        <v>81.25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54</v>
      </c>
      <c r="F134" s="51">
        <v>200</v>
      </c>
      <c r="G134" s="51">
        <v>1.52</v>
      </c>
      <c r="H134" s="51">
        <v>1.35</v>
      </c>
      <c r="I134" s="51">
        <v>15.9</v>
      </c>
      <c r="J134" s="51">
        <v>81.83</v>
      </c>
      <c r="K134" s="52">
        <v>378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49</v>
      </c>
      <c r="F135" s="51">
        <v>100</v>
      </c>
      <c r="G135" s="51">
        <v>7.89</v>
      </c>
      <c r="H135" s="51">
        <v>1</v>
      </c>
      <c r="I135" s="51">
        <v>48.29</v>
      </c>
      <c r="J135" s="51">
        <v>176.25</v>
      </c>
      <c r="K135" s="60" t="s">
        <v>59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14.259999999999998</v>
      </c>
      <c r="H139" s="21">
        <f t="shared" ref="H139" si="78">SUM(H132:H138)</f>
        <v>8.08</v>
      </c>
      <c r="I139" s="21">
        <f t="shared" ref="I139" si="79">SUM(I132:I138)</f>
        <v>113.08000000000001</v>
      </c>
      <c r="J139" s="21">
        <f t="shared" ref="J139" si="80">SUM(J132:J138)</f>
        <v>524.6099999999999</v>
      </c>
      <c r="K139" s="27"/>
      <c r="L139" s="21">
        <f t="shared" ref="L139:L181" si="81">SUM(L132:L138)</f>
        <v>81.25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61" t="s">
        <v>60</v>
      </c>
      <c r="F144" s="51">
        <v>100</v>
      </c>
      <c r="G144" s="51">
        <v>9.5</v>
      </c>
      <c r="H144" s="51">
        <v>13.5</v>
      </c>
      <c r="I144" s="51">
        <v>2.74</v>
      </c>
      <c r="J144" s="51">
        <v>170.46</v>
      </c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100</v>
      </c>
      <c r="G153" s="21">
        <f t="shared" ref="G153" si="87">SUM(G144:G152)</f>
        <v>9.5</v>
      </c>
      <c r="H153" s="21">
        <f t="shared" ref="H153" si="88">SUM(H144:H152)</f>
        <v>13.5</v>
      </c>
      <c r="I153" s="21">
        <f t="shared" ref="I153" si="89">SUM(I144:I152)</f>
        <v>2.74</v>
      </c>
      <c r="J153" s="21">
        <f t="shared" ref="J153" si="90">SUM(J144:J152)</f>
        <v>170.46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600</v>
      </c>
      <c r="G173" s="34">
        <f t="shared" ref="G173" si="107">G139+G143+G153+G158+G165+G172</f>
        <v>23.759999999999998</v>
      </c>
      <c r="H173" s="34">
        <f t="shared" ref="H173" si="108">H139+H143+H153+H158+H165+H172</f>
        <v>21.58</v>
      </c>
      <c r="I173" s="34">
        <f t="shared" ref="I173" si="109">I139+I143+I153+I158+I165+I172</f>
        <v>115.82000000000001</v>
      </c>
      <c r="J173" s="34">
        <f t="shared" ref="J173" si="110">J139+J143+J153+J158+J165+J172</f>
        <v>695.06999999999994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61</v>
      </c>
      <c r="F174" s="48">
        <v>210</v>
      </c>
      <c r="G174" s="48">
        <v>9.09</v>
      </c>
      <c r="H174" s="48">
        <v>12.99</v>
      </c>
      <c r="I174" s="48">
        <v>35.18</v>
      </c>
      <c r="J174" s="48">
        <v>293.99</v>
      </c>
      <c r="K174" s="49">
        <v>183</v>
      </c>
      <c r="L174" s="48">
        <v>81.25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61" t="s">
        <v>62</v>
      </c>
      <c r="F176" s="51">
        <v>200</v>
      </c>
      <c r="G176" s="51">
        <v>0.03</v>
      </c>
      <c r="H176" s="51">
        <v>0.1</v>
      </c>
      <c r="I176" s="51">
        <v>9.5</v>
      </c>
      <c r="J176" s="51">
        <v>39.020000000000003</v>
      </c>
      <c r="K176" s="52">
        <v>459</v>
      </c>
      <c r="L176" s="51"/>
    </row>
    <row r="177" spans="1:12" ht="15" x14ac:dyDescent="0.25">
      <c r="A177" s="25"/>
      <c r="B177" s="16"/>
      <c r="C177" s="11"/>
      <c r="D177" s="7" t="s">
        <v>23</v>
      </c>
      <c r="E177" s="61" t="s">
        <v>63</v>
      </c>
      <c r="F177" s="51">
        <v>75</v>
      </c>
      <c r="G177" s="51">
        <v>5.92</v>
      </c>
      <c r="H177" s="51">
        <v>0.75</v>
      </c>
      <c r="I177" s="51">
        <v>36.22</v>
      </c>
      <c r="J177" s="51">
        <v>176.25</v>
      </c>
      <c r="K177" s="60" t="s">
        <v>59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 t="s">
        <v>50</v>
      </c>
      <c r="F178" s="51">
        <v>100</v>
      </c>
      <c r="G178" s="51">
        <v>1.5</v>
      </c>
      <c r="H178" s="51">
        <v>0.5</v>
      </c>
      <c r="I178" s="51">
        <v>21</v>
      </c>
      <c r="J178" s="51">
        <v>94.5</v>
      </c>
      <c r="K178" s="52">
        <v>338</v>
      </c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585</v>
      </c>
      <c r="G181" s="21">
        <f t="shared" ref="G181" si="112">SUM(G174:G180)</f>
        <v>16.54</v>
      </c>
      <c r="H181" s="21">
        <f t="shared" ref="H181" si="113">SUM(H174:H180)</f>
        <v>14.34</v>
      </c>
      <c r="I181" s="21">
        <f t="shared" ref="I181" si="114">SUM(I174:I180)</f>
        <v>101.9</v>
      </c>
      <c r="J181" s="21">
        <f t="shared" ref="J181" si="115">SUM(J174:J180)</f>
        <v>603.76</v>
      </c>
      <c r="K181" s="27"/>
      <c r="L181" s="21">
        <f t="shared" si="81"/>
        <v>81.25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585</v>
      </c>
      <c r="G215" s="34">
        <f t="shared" ref="G215" si="141">G181+G185+G195+G200+G207+G214</f>
        <v>16.54</v>
      </c>
      <c r="H215" s="34">
        <f t="shared" ref="H215" si="142">H181+H185+H195+H200+H207+H214</f>
        <v>14.34</v>
      </c>
      <c r="I215" s="34">
        <f t="shared" ref="I215" si="143">I181+I185+I195+I200+I207+I214</f>
        <v>101.9</v>
      </c>
      <c r="J215" s="34">
        <f t="shared" ref="J215" si="144">J181+J185+J195+J200+J207+J214</f>
        <v>603.76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62" t="s">
        <v>64</v>
      </c>
      <c r="F216" s="48">
        <v>150</v>
      </c>
      <c r="G216" s="48">
        <v>9.59</v>
      </c>
      <c r="H216" s="48">
        <v>6.09</v>
      </c>
      <c r="I216" s="48">
        <v>38.64</v>
      </c>
      <c r="J216" s="48">
        <v>243</v>
      </c>
      <c r="K216" s="49">
        <v>43</v>
      </c>
      <c r="L216" s="48">
        <v>81.25</v>
      </c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61" t="s">
        <v>62</v>
      </c>
      <c r="F218" s="51">
        <v>200</v>
      </c>
      <c r="G218" s="51">
        <v>0.03</v>
      </c>
      <c r="H218" s="51">
        <v>0.1</v>
      </c>
      <c r="I218" s="51">
        <v>9.5</v>
      </c>
      <c r="J218" s="51">
        <v>39.020000000000003</v>
      </c>
      <c r="K218" s="52">
        <v>459</v>
      </c>
      <c r="L218" s="51"/>
    </row>
    <row r="219" spans="1:12" ht="15" x14ac:dyDescent="0.25">
      <c r="A219" s="25"/>
      <c r="B219" s="16"/>
      <c r="C219" s="11"/>
      <c r="D219" s="7" t="s">
        <v>23</v>
      </c>
      <c r="E219" s="61" t="s">
        <v>63</v>
      </c>
      <c r="F219" s="51">
        <v>75</v>
      </c>
      <c r="G219" s="51">
        <v>5.92</v>
      </c>
      <c r="H219" s="51">
        <v>0.75</v>
      </c>
      <c r="I219" s="51">
        <v>36.22</v>
      </c>
      <c r="J219" s="51">
        <v>176.25</v>
      </c>
      <c r="K219" s="60" t="s">
        <v>59</v>
      </c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425</v>
      </c>
      <c r="G223" s="21">
        <f t="shared" ref="G223" si="146">SUM(G216:G222)</f>
        <v>15.54</v>
      </c>
      <c r="H223" s="21">
        <f t="shared" ref="H223" si="147">SUM(H216:H222)</f>
        <v>6.9399999999999995</v>
      </c>
      <c r="I223" s="21">
        <f t="shared" ref="I223" si="148">SUM(I216:I222)</f>
        <v>84.36</v>
      </c>
      <c r="J223" s="21">
        <f t="shared" ref="J223" si="149">SUM(J216:J222)</f>
        <v>458.27</v>
      </c>
      <c r="K223" s="27"/>
      <c r="L223" s="21">
        <f t="shared" ref="L223:L265" si="150">SUM(L216:L222)</f>
        <v>81.25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425</v>
      </c>
      <c r="G257" s="34">
        <f t="shared" ref="G257" si="176">G223+G227+G237+G242+G249+G256</f>
        <v>15.54</v>
      </c>
      <c r="H257" s="34">
        <f t="shared" ref="H257" si="177">H223+H227+H237+H242+H249+H256</f>
        <v>6.9399999999999995</v>
      </c>
      <c r="I257" s="34">
        <f t="shared" ref="I257" si="178">I223+I227+I237+I242+I249+I256</f>
        <v>84.36</v>
      </c>
      <c r="J257" s="34">
        <f t="shared" ref="J257" si="179">J223+J227+J237+J242+J249+J256</f>
        <v>458.27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65</v>
      </c>
      <c r="F258" s="48">
        <v>200</v>
      </c>
      <c r="G258" s="48">
        <v>4.38</v>
      </c>
      <c r="H258" s="48">
        <v>3.8</v>
      </c>
      <c r="I258" s="48">
        <v>14.36</v>
      </c>
      <c r="J258" s="48">
        <v>109.16</v>
      </c>
      <c r="K258" s="49">
        <v>120</v>
      </c>
      <c r="L258" s="48">
        <v>81.25</v>
      </c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61" t="s">
        <v>66</v>
      </c>
      <c r="F260" s="51">
        <v>200</v>
      </c>
      <c r="G260" s="51">
        <v>1.52</v>
      </c>
      <c r="H260" s="51">
        <v>1.35</v>
      </c>
      <c r="I260" s="51">
        <v>15.9</v>
      </c>
      <c r="J260" s="51">
        <v>81.83</v>
      </c>
      <c r="K260" s="52">
        <v>378</v>
      </c>
      <c r="L260" s="51"/>
    </row>
    <row r="261" spans="1:12" ht="15" x14ac:dyDescent="0.25">
      <c r="A261" s="25"/>
      <c r="B261" s="16"/>
      <c r="C261" s="11"/>
      <c r="D261" s="7" t="s">
        <v>23</v>
      </c>
      <c r="E261" s="50" t="s">
        <v>49</v>
      </c>
      <c r="F261" s="51">
        <v>75</v>
      </c>
      <c r="G261" s="51">
        <v>5.92</v>
      </c>
      <c r="H261" s="51">
        <v>0.75</v>
      </c>
      <c r="I261" s="51">
        <v>36.22</v>
      </c>
      <c r="J261" s="51">
        <v>176.25</v>
      </c>
      <c r="K261" s="60" t="s">
        <v>59</v>
      </c>
      <c r="L261" s="51"/>
    </row>
    <row r="262" spans="1:12" ht="15" x14ac:dyDescent="0.25">
      <c r="A262" s="25"/>
      <c r="B262" s="16"/>
      <c r="C262" s="11"/>
      <c r="D262" s="7" t="s">
        <v>24</v>
      </c>
      <c r="E262" s="50" t="s">
        <v>50</v>
      </c>
      <c r="F262" s="51">
        <v>100</v>
      </c>
      <c r="G262" s="51">
        <v>1.5</v>
      </c>
      <c r="H262" s="51">
        <v>0.5</v>
      </c>
      <c r="I262" s="51">
        <v>21</v>
      </c>
      <c r="J262" s="51">
        <v>94.5</v>
      </c>
      <c r="K262" s="52">
        <v>338</v>
      </c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575</v>
      </c>
      <c r="G265" s="21">
        <f t="shared" ref="G265" si="181">SUM(G258:G264)</f>
        <v>13.32</v>
      </c>
      <c r="H265" s="21">
        <f t="shared" ref="H265" si="182">SUM(H258:H264)</f>
        <v>6.4</v>
      </c>
      <c r="I265" s="21">
        <f t="shared" ref="I265" si="183">SUM(I258:I264)</f>
        <v>87.47999999999999</v>
      </c>
      <c r="J265" s="21">
        <f t="shared" ref="J265" si="184">SUM(J258:J264)</f>
        <v>461.74</v>
      </c>
      <c r="K265" s="27"/>
      <c r="L265" s="21">
        <f t="shared" si="150"/>
        <v>81.25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52</v>
      </c>
      <c r="F280" s="51">
        <v>60</v>
      </c>
      <c r="G280" s="51">
        <v>4.2</v>
      </c>
      <c r="H280" s="51">
        <v>6.7</v>
      </c>
      <c r="I280" s="51">
        <v>27.8</v>
      </c>
      <c r="J280" s="51">
        <v>188.3</v>
      </c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60</v>
      </c>
      <c r="G284" s="21">
        <f t="shared" ref="G284" si="195">SUM(G280:G283)</f>
        <v>4.2</v>
      </c>
      <c r="H284" s="21">
        <f t="shared" ref="H284" si="196">SUM(H280:H283)</f>
        <v>6.7</v>
      </c>
      <c r="I284" s="21">
        <f t="shared" ref="I284" si="197">SUM(I280:I283)</f>
        <v>27.8</v>
      </c>
      <c r="J284" s="21">
        <f t="shared" ref="J284" si="198">SUM(J280:J283)</f>
        <v>188.3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635</v>
      </c>
      <c r="G299" s="34">
        <f t="shared" ref="G299" si="210">G265+G269+G279+G284+G291+G298</f>
        <v>17.52</v>
      </c>
      <c r="H299" s="34">
        <f t="shared" ref="H299" si="211">H265+H269+H279+H284+H291+H298</f>
        <v>13.100000000000001</v>
      </c>
      <c r="I299" s="34">
        <f t="shared" ref="I299" si="212">I265+I269+I279+I284+I291+I298</f>
        <v>115.27999999999999</v>
      </c>
      <c r="J299" s="34">
        <f t="shared" ref="J299" si="213">J265+J269+J279+J284+J291+J298</f>
        <v>650.04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47</v>
      </c>
      <c r="F300" s="48">
        <v>135</v>
      </c>
      <c r="G300" s="48">
        <v>7.32</v>
      </c>
      <c r="H300" s="48">
        <v>5.5</v>
      </c>
      <c r="I300" s="48">
        <v>26.52</v>
      </c>
      <c r="J300" s="48">
        <v>184.86</v>
      </c>
      <c r="K300" s="49">
        <v>179</v>
      </c>
      <c r="L300" s="48">
        <v>81.25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48</v>
      </c>
      <c r="F302" s="51">
        <v>200</v>
      </c>
      <c r="G302" s="51">
        <v>0.03</v>
      </c>
      <c r="H302" s="51">
        <v>0.1</v>
      </c>
      <c r="I302" s="51">
        <v>9.5</v>
      </c>
      <c r="J302" s="51">
        <v>39.020000000000003</v>
      </c>
      <c r="K302" s="52">
        <v>459</v>
      </c>
      <c r="L302" s="51"/>
    </row>
    <row r="303" spans="1:12" ht="15" x14ac:dyDescent="0.25">
      <c r="A303" s="25"/>
      <c r="B303" s="16"/>
      <c r="C303" s="11"/>
      <c r="D303" s="7" t="s">
        <v>23</v>
      </c>
      <c r="E303" s="61" t="s">
        <v>67</v>
      </c>
      <c r="F303" s="51">
        <v>100</v>
      </c>
      <c r="G303" s="51">
        <v>7.89</v>
      </c>
      <c r="H303" s="51">
        <v>1</v>
      </c>
      <c r="I303" s="51">
        <v>48.29</v>
      </c>
      <c r="J303" s="51">
        <v>176.25</v>
      </c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61" t="s">
        <v>57</v>
      </c>
      <c r="F304" s="51">
        <v>100</v>
      </c>
      <c r="G304" s="51">
        <v>1.5</v>
      </c>
      <c r="H304" s="51">
        <v>0.5</v>
      </c>
      <c r="I304" s="51">
        <v>21</v>
      </c>
      <c r="J304" s="51">
        <v>94.5</v>
      </c>
      <c r="K304" s="52">
        <v>338</v>
      </c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535</v>
      </c>
      <c r="G307" s="21">
        <f t="shared" ref="G307" si="215">SUM(G300:G306)</f>
        <v>16.740000000000002</v>
      </c>
      <c r="H307" s="21">
        <f t="shared" ref="H307" si="216">SUM(H300:H306)</f>
        <v>7.1</v>
      </c>
      <c r="I307" s="21">
        <f t="shared" ref="I307" si="217">SUM(I300:I306)</f>
        <v>105.31</v>
      </c>
      <c r="J307" s="21">
        <f t="shared" ref="J307" si="218">SUM(J300:J306)</f>
        <v>494.63</v>
      </c>
      <c r="K307" s="27"/>
      <c r="L307" s="21">
        <f t="shared" ref="L307:L349" si="219">SUM(L300:L306)</f>
        <v>81.25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535</v>
      </c>
      <c r="G341" s="34">
        <f t="shared" ref="G341" si="245">G307+G311+G321+G326+G333+G340</f>
        <v>16.740000000000002</v>
      </c>
      <c r="H341" s="34">
        <f t="shared" ref="H341" si="246">H307+H311+H321+H326+H333+H340</f>
        <v>7.1</v>
      </c>
      <c r="I341" s="34">
        <f t="shared" ref="I341" si="247">I307+I311+I321+I326+I333+I340</f>
        <v>105.31</v>
      </c>
      <c r="J341" s="34">
        <f t="shared" ref="J341" si="248">J307+J311+J321+J326+J333+J340</f>
        <v>494.63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62" t="s">
        <v>68</v>
      </c>
      <c r="F342" s="48">
        <v>210</v>
      </c>
      <c r="G342" s="48">
        <v>6.03</v>
      </c>
      <c r="H342" s="48">
        <v>3.47</v>
      </c>
      <c r="I342" s="48">
        <v>42.23</v>
      </c>
      <c r="J342" s="48">
        <v>224.27</v>
      </c>
      <c r="K342" s="49">
        <v>181</v>
      </c>
      <c r="L342" s="48">
        <v>81.25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54</v>
      </c>
      <c r="F344" s="51">
        <v>200</v>
      </c>
      <c r="G344" s="51">
        <v>1.52</v>
      </c>
      <c r="H344" s="51">
        <v>1.35</v>
      </c>
      <c r="I344" s="51">
        <v>15.9</v>
      </c>
      <c r="J344" s="51">
        <v>81.83</v>
      </c>
      <c r="K344" s="52">
        <v>378</v>
      </c>
      <c r="L344" s="51"/>
    </row>
    <row r="345" spans="1:12" ht="15" x14ac:dyDescent="0.25">
      <c r="A345" s="15"/>
      <c r="B345" s="16"/>
      <c r="C345" s="11"/>
      <c r="D345" s="7" t="s">
        <v>23</v>
      </c>
      <c r="E345" s="61" t="s">
        <v>67</v>
      </c>
      <c r="F345" s="51">
        <v>100</v>
      </c>
      <c r="G345" s="51">
        <v>7.89</v>
      </c>
      <c r="H345" s="51">
        <v>1</v>
      </c>
      <c r="I345" s="51">
        <v>48.29</v>
      </c>
      <c r="J345" s="51">
        <v>176.26</v>
      </c>
      <c r="K345" s="60" t="s">
        <v>59</v>
      </c>
      <c r="L345" s="51"/>
    </row>
    <row r="346" spans="1:12" ht="15" x14ac:dyDescent="0.25">
      <c r="A346" s="15"/>
      <c r="B346" s="16"/>
      <c r="C346" s="11"/>
      <c r="D346" s="7" t="s">
        <v>24</v>
      </c>
      <c r="E346" s="61" t="s">
        <v>57</v>
      </c>
      <c r="F346" s="51">
        <v>100</v>
      </c>
      <c r="G346" s="51">
        <v>1.5</v>
      </c>
      <c r="H346" s="51">
        <v>0.5</v>
      </c>
      <c r="I346" s="51">
        <v>21</v>
      </c>
      <c r="J346" s="51">
        <v>94.5</v>
      </c>
      <c r="K346" s="52">
        <v>338</v>
      </c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610</v>
      </c>
      <c r="G349" s="21">
        <f t="shared" ref="G349" si="250">SUM(G342:G348)</f>
        <v>16.940000000000001</v>
      </c>
      <c r="H349" s="21">
        <f t="shared" ref="H349" si="251">SUM(H342:H348)</f>
        <v>6.32</v>
      </c>
      <c r="I349" s="21">
        <f t="shared" ref="I349" si="252">SUM(I342:I348)</f>
        <v>127.41999999999999</v>
      </c>
      <c r="J349" s="21">
        <f t="shared" ref="J349" si="253">SUM(J342:J348)</f>
        <v>576.86</v>
      </c>
      <c r="K349" s="27"/>
      <c r="L349" s="21">
        <f t="shared" si="219"/>
        <v>81.25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610</v>
      </c>
      <c r="G383" s="34">
        <f t="shared" ref="G383" si="279">G349+G353+G363+G368+G375+G382</f>
        <v>16.940000000000001</v>
      </c>
      <c r="H383" s="34">
        <f t="shared" ref="H383" si="280">H349+H353+H363+H368+H375+H382</f>
        <v>6.32</v>
      </c>
      <c r="I383" s="34">
        <f t="shared" ref="I383" si="281">I349+I353+I363+I368+I375+I382</f>
        <v>127.41999999999999</v>
      </c>
      <c r="J383" s="34">
        <f t="shared" ref="J383" si="282">J349+J353+J363+J368+J375+J382</f>
        <v>576.86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62" t="s">
        <v>69</v>
      </c>
      <c r="F384" s="48">
        <v>150</v>
      </c>
      <c r="G384" s="48">
        <v>4.05</v>
      </c>
      <c r="H384" s="48">
        <v>6</v>
      </c>
      <c r="I384" s="48">
        <v>8.6999999999999993</v>
      </c>
      <c r="J384" s="48">
        <v>105</v>
      </c>
      <c r="K384" s="49">
        <v>377</v>
      </c>
      <c r="L384" s="48">
        <v>81.25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61" t="s">
        <v>62</v>
      </c>
      <c r="F386" s="51">
        <v>200</v>
      </c>
      <c r="G386" s="51">
        <v>0.03</v>
      </c>
      <c r="H386" s="51">
        <v>0.1</v>
      </c>
      <c r="I386" s="51">
        <v>9.5</v>
      </c>
      <c r="J386" s="51">
        <v>39.020000000000003</v>
      </c>
      <c r="K386" s="52">
        <v>459</v>
      </c>
      <c r="L386" s="51"/>
    </row>
    <row r="387" spans="1:12" ht="15" x14ac:dyDescent="0.25">
      <c r="A387" s="25"/>
      <c r="B387" s="16"/>
      <c r="C387" s="11"/>
      <c r="D387" s="7" t="s">
        <v>23</v>
      </c>
      <c r="E387" s="61" t="s">
        <v>67</v>
      </c>
      <c r="F387" s="51">
        <v>100</v>
      </c>
      <c r="G387" s="51">
        <v>7.89</v>
      </c>
      <c r="H387" s="51">
        <v>1</v>
      </c>
      <c r="I387" s="51">
        <v>48.29</v>
      </c>
      <c r="J387" s="51">
        <v>176.25</v>
      </c>
      <c r="K387" s="60" t="s">
        <v>59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450</v>
      </c>
      <c r="G391" s="21">
        <f t="shared" ref="G391" si="284">SUM(G384:G390)</f>
        <v>11.969999999999999</v>
      </c>
      <c r="H391" s="21">
        <f t="shared" ref="H391" si="285">SUM(H384:H390)</f>
        <v>7.1</v>
      </c>
      <c r="I391" s="21">
        <f t="shared" ref="I391" si="286">SUM(I384:I390)</f>
        <v>66.489999999999995</v>
      </c>
      <c r="J391" s="21">
        <f t="shared" ref="J391" si="287">SUM(J384:J390)</f>
        <v>320.27</v>
      </c>
      <c r="K391" s="27"/>
      <c r="L391" s="21">
        <f t="shared" ref="L391:L433" si="288">SUM(L384:L390)</f>
        <v>81.25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70</v>
      </c>
      <c r="F396" s="51">
        <v>100</v>
      </c>
      <c r="G396" s="51">
        <v>9.5</v>
      </c>
      <c r="H396" s="51">
        <v>13.5</v>
      </c>
      <c r="I396" s="51">
        <v>2.74</v>
      </c>
      <c r="J396" s="51">
        <v>170.46</v>
      </c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100</v>
      </c>
      <c r="G405" s="21">
        <f t="shared" ref="G405" si="294">SUM(G396:G404)</f>
        <v>9.5</v>
      </c>
      <c r="H405" s="21">
        <f t="shared" ref="H405" si="295">SUM(H396:H404)</f>
        <v>13.5</v>
      </c>
      <c r="I405" s="21">
        <f t="shared" ref="I405" si="296">SUM(I396:I404)</f>
        <v>2.74</v>
      </c>
      <c r="J405" s="21">
        <f t="shared" ref="J405" si="297">SUM(J396:J404)</f>
        <v>170.46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52</v>
      </c>
      <c r="F406" s="51">
        <v>60</v>
      </c>
      <c r="G406" s="51">
        <v>4.2</v>
      </c>
      <c r="H406" s="51">
        <v>6.7</v>
      </c>
      <c r="I406" s="51">
        <v>27.8</v>
      </c>
      <c r="J406" s="51">
        <v>188.3</v>
      </c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60</v>
      </c>
      <c r="G410" s="21">
        <f t="shared" ref="G410" si="299">SUM(G406:G409)</f>
        <v>4.2</v>
      </c>
      <c r="H410" s="21">
        <f t="shared" ref="H410" si="300">SUM(H406:H409)</f>
        <v>6.7</v>
      </c>
      <c r="I410" s="21">
        <f t="shared" ref="I410" si="301">SUM(I406:I409)</f>
        <v>27.8</v>
      </c>
      <c r="J410" s="21">
        <f t="shared" ref="J410" si="302">SUM(J406:J409)</f>
        <v>188.3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610</v>
      </c>
      <c r="G425" s="34">
        <f t="shared" ref="G425" si="314">G391+G395+G405+G410+G417+G424</f>
        <v>25.669999999999998</v>
      </c>
      <c r="H425" s="34">
        <f t="shared" ref="H425" si="315">H391+H395+H405+H410+H417+H424</f>
        <v>27.3</v>
      </c>
      <c r="I425" s="34">
        <f t="shared" ref="I425" si="316">I391+I395+I405+I410+I417+I424</f>
        <v>97.029999999999987</v>
      </c>
      <c r="J425" s="34">
        <f t="shared" ref="J425" si="317">J391+J395+J405+J410+J417+J424</f>
        <v>679.03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8" t="s">
        <v>4</v>
      </c>
      <c r="D593" s="6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0" t="s">
        <v>5</v>
      </c>
      <c r="D594" s="70"/>
      <c r="E594" s="7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18.584999999999997</v>
      </c>
      <c r="H594" s="42">
        <f t="shared" si="456"/>
        <v>14.222</v>
      </c>
      <c r="I594" s="42">
        <f t="shared" si="456"/>
        <v>109.78700000000001</v>
      </c>
      <c r="J594" s="42">
        <f t="shared" si="456"/>
        <v>612.74899999999991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2023-10-13T13:03:08Z</dcterms:modified>
</cp:coreProperties>
</file>